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<sst xmlns="http://schemas.openxmlformats.org/spreadsheetml/2006/main" count="62" uniqueCount="34">
  <si>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</si>
  <si>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</si>
  <si>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</si>
  <si>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</si>
  <si>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</si>
  <si>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</si>
  <si>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</si>
  <si>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</si>
  <si>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</si>
  <si>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</si>
  <si>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</si>
  <si>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</si>
  <si>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</si>
  <si>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</si>
  <si>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</si>
  <si>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</si>
  <si>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</si>
  <si>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</si>
  <si>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</si>
  <si>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</si>
  <si>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</si>
  <si>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</si>
  <si>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</si>
  <si>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</si>
  <si>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</si>
  <si>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</si>
  <si>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</si>
  <si>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</si>
  <si>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</si>
  <si>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</si>
  <si>
    <t>MONITORIZARE</t>
  </si>
  <si>
    <t>Total monitorizare</t>
  </si>
  <si>
    <t>PREVENTIE</t>
  </si>
  <si>
    <t>Total preventie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</si>
</sst>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42" applyFont="1" applyAlignment="1">
      <alignment horizontal="right"/>
    </xf>
    <xf numFmtId="43" fontId="20" fillId="0" borderId="0" xfId="42" applyFont="1" applyAlignment="1">
      <alignment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wrapText="1"/>
    </xf>
    <xf numFmtId="43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A7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7.57421875" style="12" bestFit="1" customWidth="1"/>
    <col min="15" max="16384" width="9.140625" style="12" customWidth="1"/>
  </cols>
  <sheetData>
    <row r="1" spans="1:13" s="4" customFormat="1" ht="33" customHeight="1">
      <c r="A1" s="1"/>
      <c r="B1" s="30" t="s">
        <v>29</v>
      </c>
      <c r="C1" s="30"/>
      <c r="D1" s="30"/>
      <c r="E1" s="30"/>
      <c r="F1" s="30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19970.83</v>
      </c>
      <c r="H3" s="10">
        <v>20138.11</v>
      </c>
      <c r="I3" s="23">
        <v>24285.32</v>
      </c>
      <c r="J3" s="10">
        <v>24350.34</v>
      </c>
      <c r="K3" s="10">
        <v>24296.94</v>
      </c>
      <c r="L3" s="10">
        <v>19305.32</v>
      </c>
      <c r="M3" s="10">
        <v>23032</v>
      </c>
      <c r="N3" s="11">
        <f>SUM(B3:M3)</f>
        <v>255138.38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53296.5</v>
      </c>
      <c r="H4" s="10">
        <v>53638.13</v>
      </c>
      <c r="I4" s="23">
        <v>67747.26</v>
      </c>
      <c r="J4" s="10">
        <v>67865.02</v>
      </c>
      <c r="K4" s="10">
        <v>67735.47</v>
      </c>
      <c r="L4" s="10">
        <v>54475.76</v>
      </c>
      <c r="M4" s="10">
        <v>72967.28</v>
      </c>
      <c r="N4" s="11">
        <f>SUM(B4:M4)</f>
        <v>702226.31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45881.12</v>
      </c>
      <c r="H5" s="10">
        <v>45803.7</v>
      </c>
      <c r="I5" s="23">
        <v>47098.07</v>
      </c>
      <c r="J5" s="10">
        <v>47195.73</v>
      </c>
      <c r="K5" s="10">
        <v>47060.64</v>
      </c>
      <c r="L5" s="10">
        <v>24250.29</v>
      </c>
      <c r="M5" s="10">
        <v>44590</v>
      </c>
      <c r="N5" s="11">
        <f>SUM(B5:M5)</f>
        <v>530824.22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19391.46</v>
      </c>
      <c r="H6" s="10">
        <v>19155.71</v>
      </c>
      <c r="I6" s="23">
        <v>19167.31</v>
      </c>
      <c r="J6" s="10">
        <v>19225.37</v>
      </c>
      <c r="K6" s="10">
        <v>19182.68</v>
      </c>
      <c r="L6" s="10">
        <v>15437.43</v>
      </c>
      <c r="M6" s="10">
        <v>21100.8</v>
      </c>
      <c r="N6" s="11">
        <f>SUM(B6:M6)</f>
        <v>229133.42999999993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138539.91</v>
      </c>
      <c r="H7" s="9">
        <f t="shared" si="0"/>
        <v>138735.65</v>
      </c>
      <c r="I7" s="24">
        <f t="shared" si="0"/>
        <v>158297.96</v>
      </c>
      <c r="J7" s="9">
        <f t="shared" si="0"/>
        <v>158636.46</v>
      </c>
      <c r="K7" s="9">
        <f t="shared" si="0"/>
        <v>158275.72999999998</v>
      </c>
      <c r="L7" s="9">
        <f t="shared" si="0"/>
        <v>113468.79999999999</v>
      </c>
      <c r="M7" s="9">
        <f t="shared" si="0"/>
        <v>161690.08</v>
      </c>
      <c r="N7" s="11">
        <f>SUM(B7:M7)</f>
        <v>1717322.34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413708.70000000007</v>
      </c>
      <c r="H8" s="15"/>
      <c r="I8" s="4" t="s">
        <v>19</v>
      </c>
      <c r="J8" s="15">
        <f>SUM(H7:J7)</f>
        <v>455670.06999999995</v>
      </c>
      <c r="K8" s="15"/>
      <c r="L8" s="4" t="s">
        <v>20</v>
      </c>
      <c r="M8" s="15">
        <f>SUM(K7:M7)</f>
        <v>433434.61</v>
      </c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31475</v>
      </c>
      <c r="H9" s="10">
        <v>31351</v>
      </c>
      <c r="I9" s="23">
        <v>31474</v>
      </c>
      <c r="J9" s="10">
        <v>34232</v>
      </c>
      <c r="K9" s="10">
        <v>31863</v>
      </c>
      <c r="L9" s="10">
        <v>25357</v>
      </c>
      <c r="M9" s="10">
        <v>31708</v>
      </c>
      <c r="N9" s="11">
        <f>SUM(B9:M9)</f>
        <v>379464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68423</v>
      </c>
      <c r="H10" s="10">
        <v>59703</v>
      </c>
      <c r="I10" s="23">
        <v>67452</v>
      </c>
      <c r="J10" s="10">
        <v>72920</v>
      </c>
      <c r="K10" s="10">
        <v>68267</v>
      </c>
      <c r="L10" s="10">
        <v>54502</v>
      </c>
      <c r="M10" s="10">
        <v>63861</v>
      </c>
      <c r="N10" s="11">
        <f>SUM(B10:M10)</f>
        <v>753475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22612</v>
      </c>
      <c r="H11" s="10">
        <v>22874</v>
      </c>
      <c r="I11" s="23">
        <v>16847</v>
      </c>
      <c r="J11" s="10">
        <v>23393</v>
      </c>
      <c r="K11" s="10">
        <v>22725</v>
      </c>
      <c r="L11" s="10">
        <v>19224</v>
      </c>
      <c r="M11" s="10">
        <v>22526</v>
      </c>
      <c r="N11" s="11">
        <f>SUM(B11:M11)</f>
        <v>248648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2840</v>
      </c>
      <c r="H12" s="10">
        <v>2380</v>
      </c>
      <c r="I12" s="23">
        <v>3500</v>
      </c>
      <c r="J12" s="10">
        <v>3500</v>
      </c>
      <c r="K12" s="10">
        <v>3340</v>
      </c>
      <c r="L12" s="10">
        <v>3220</v>
      </c>
      <c r="M12" s="10">
        <v>3788</v>
      </c>
      <c r="N12" s="11">
        <f>SUM(B12:M12)</f>
        <v>34908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125350</v>
      </c>
      <c r="H13" s="9">
        <f t="shared" si="1"/>
        <v>116308</v>
      </c>
      <c r="I13" s="24">
        <f t="shared" si="1"/>
        <v>119273</v>
      </c>
      <c r="J13" s="9">
        <f t="shared" si="1"/>
        <v>134045</v>
      </c>
      <c r="K13" s="9">
        <f t="shared" si="1"/>
        <v>126195</v>
      </c>
      <c r="L13" s="9">
        <f t="shared" si="1"/>
        <v>102303</v>
      </c>
      <c r="M13" s="9">
        <f t="shared" si="1"/>
        <v>121883</v>
      </c>
      <c r="N13" s="9">
        <f t="shared" si="1"/>
        <v>1416495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348355</v>
      </c>
      <c r="H14" s="15"/>
      <c r="I14" s="4" t="s">
        <v>19</v>
      </c>
      <c r="J14" s="15">
        <f>SUM(H13:J13)</f>
        <v>369626</v>
      </c>
      <c r="K14" s="15"/>
      <c r="L14" s="4" t="s">
        <v>20</v>
      </c>
      <c r="M14" s="15">
        <f>SUM(K13:M13)</f>
        <v>350381</v>
      </c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6090</v>
      </c>
      <c r="H15" s="10">
        <v>5790</v>
      </c>
      <c r="I15" s="23">
        <v>4640</v>
      </c>
      <c r="J15" s="10">
        <v>4610</v>
      </c>
      <c r="K15" s="10">
        <v>4640</v>
      </c>
      <c r="L15" s="10">
        <v>3720</v>
      </c>
      <c r="M15" s="10">
        <v>4398.7</v>
      </c>
      <c r="N15" s="11">
        <f>SUM(B15:M15)</f>
        <v>62478.7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6090</v>
      </c>
      <c r="H16" s="9">
        <f t="shared" si="2"/>
        <v>5790</v>
      </c>
      <c r="I16" s="24">
        <f t="shared" si="2"/>
        <v>4640</v>
      </c>
      <c r="J16" s="9">
        <f t="shared" si="2"/>
        <v>4610</v>
      </c>
      <c r="K16" s="9">
        <f t="shared" si="2"/>
        <v>4640</v>
      </c>
      <c r="L16" s="9">
        <f t="shared" si="2"/>
        <v>3720</v>
      </c>
      <c r="M16" s="9">
        <f t="shared" si="2"/>
        <v>4398.7</v>
      </c>
      <c r="N16" s="11">
        <f>SUM(B16:M16)</f>
        <v>62478.7</v>
      </c>
    </row>
    <row r="17" spans="1:13" ht="15" customHeight="1">
      <c r="A17" s="19"/>
      <c r="B17" s="4" t="s">
        <v>15</v>
      </c>
      <c r="C17" s="4" t="s">
        <v>17</v>
      </c>
      <c r="D17" s="15">
        <f>SUM(B16:D16)</f>
        <v>17220</v>
      </c>
      <c r="E17" s="4"/>
      <c r="F17" s="4" t="s">
        <v>18</v>
      </c>
      <c r="G17" s="15">
        <f>SUM(E16:G16)</f>
        <v>17460</v>
      </c>
      <c r="H17" s="15"/>
      <c r="I17" s="4" t="s">
        <v>19</v>
      </c>
      <c r="J17" s="15">
        <f>SUM(H16:J16)</f>
        <v>15040</v>
      </c>
      <c r="K17" s="15"/>
      <c r="L17" s="4" t="s">
        <v>20</v>
      </c>
      <c r="M17" s="15">
        <f>SUM(K16:M16)</f>
        <v>12758.7</v>
      </c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269979.91000000003</v>
      </c>
      <c r="H18" s="15">
        <f t="shared" si="3"/>
        <v>260833.65</v>
      </c>
      <c r="I18" s="15">
        <f t="shared" si="3"/>
        <v>282210.95999999996</v>
      </c>
      <c r="J18" s="15">
        <f t="shared" si="3"/>
        <v>297291.45999999996</v>
      </c>
      <c r="K18" s="15">
        <f t="shared" si="3"/>
        <v>289110.73</v>
      </c>
      <c r="L18" s="15">
        <f t="shared" si="3"/>
        <v>219491.8</v>
      </c>
      <c r="M18" s="15">
        <f t="shared" si="3"/>
        <v>287971.77999999997</v>
      </c>
      <c r="N18" s="15">
        <f>N16+N13+N7</f>
        <v>3196296.04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779523.7</v>
      </c>
      <c r="G20" s="15"/>
      <c r="H20" s="15" t="s">
        <v>19</v>
      </c>
      <c r="I20" s="25">
        <f>SUM(H18:J18)</f>
        <v>840336.07</v>
      </c>
      <c r="J20" s="15"/>
      <c r="K20" s="15" t="s">
        <v>20</v>
      </c>
      <c r="L20" s="15">
        <f>SUM(K18:M18)</f>
        <v>796574.3099999999</v>
      </c>
      <c r="M20" s="15"/>
      <c r="N20" s="15"/>
    </row>
    <row r="21" spans="1:14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 t="s">
        <v>30</v>
      </c>
      <c r="M21" s="4" t="s">
        <v>5</v>
      </c>
      <c r="N21" s="28">
        <v>2950</v>
      </c>
    </row>
    <row r="22" spans="1:14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 t="s">
        <v>0</v>
      </c>
      <c r="N22" s="29">
        <v>7255</v>
      </c>
    </row>
    <row r="23" spans="1:14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 t="s">
        <v>6</v>
      </c>
      <c r="N23" s="28">
        <v>16675.73</v>
      </c>
    </row>
    <row r="24" spans="13:14" ht="15.75">
      <c r="M24" s="4" t="s">
        <v>7</v>
      </c>
      <c r="N24" s="29">
        <v>11402.18</v>
      </c>
    </row>
    <row r="25" spans="13:14" ht="15.75">
      <c r="M25" s="4" t="s">
        <v>8</v>
      </c>
      <c r="N25" s="29">
        <v>26053.22</v>
      </c>
    </row>
    <row r="26" spans="13:14" ht="15.75">
      <c r="M26" s="4" t="s">
        <v>9</v>
      </c>
      <c r="N26" s="29">
        <v>33440.9</v>
      </c>
    </row>
    <row r="27" spans="13:14" ht="15.75">
      <c r="M27" s="4" t="s">
        <v>10</v>
      </c>
      <c r="N27" s="29">
        <v>18525</v>
      </c>
    </row>
    <row r="28" spans="13:14" ht="15.75">
      <c r="M28" s="4" t="s">
        <v>11</v>
      </c>
      <c r="N28" s="29">
        <v>13910.24</v>
      </c>
    </row>
    <row r="29" spans="13:14" ht="15.75">
      <c r="M29" s="4" t="s">
        <v>12</v>
      </c>
      <c r="N29" s="29">
        <v>26695.97</v>
      </c>
    </row>
    <row r="30" spans="13:14" ht="15.75">
      <c r="M30" s="4" t="s">
        <v>13</v>
      </c>
      <c r="N30" s="29">
        <v>31899.31</v>
      </c>
    </row>
    <row r="31" spans="12:14" ht="15.75">
      <c r="L31" s="31" t="s">
        <v>31</v>
      </c>
      <c r="M31" s="31"/>
      <c r="N31" s="29">
        <f>SUM(N21:N30)</f>
        <v>188807.55</v>
      </c>
    </row>
    <row r="32" spans="12:14" ht="15.75">
      <c r="L32" s="4" t="s">
        <v>32</v>
      </c>
      <c r="N32" s="29">
        <v>136.02</v>
      </c>
    </row>
    <row r="33" spans="12:14" ht="15.75">
      <c r="L33" s="31" t="s">
        <v>33</v>
      </c>
      <c r="M33" s="31"/>
      <c r="N33" s="29">
        <f>N32</f>
        <v>136.02</v>
      </c>
    </row>
    <row r="34" spans="12:14" ht="15.75">
      <c r="L34" s="12" t="s">
        <v>15</v>
      </c>
      <c r="N34" s="32">
        <f>N33+N31+N18</f>
        <v>3385239.61</v>
      </c>
    </row>
  </sheetData>
  <sheetProtection/>
  <mergeCells count="3">
    <mergeCell ref="B1:F1"/>
    <mergeCell ref="L31:M31"/>
    <mergeCell ref="L33:M33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2021-12-29T07:03:10Z</dcterms:modified>
  <cp:category/>
  <cp:version/>
  <cp:contentType/>
  <cp:contentStatus/>
</cp:coreProperties>
</file>